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D4E5582F-35FD-41E9-BC4A-05A5032566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03" i="1" l="1"/>
  <c r="B86" i="1"/>
  <c r="B96" i="1"/>
  <c r="C11" i="1" l="1"/>
  <c r="B14" i="1" l="1"/>
</calcChain>
</file>

<file path=xl/sharedStrings.xml><?xml version="1.0" encoding="utf-8"?>
<sst xmlns="http://schemas.openxmlformats.org/spreadsheetml/2006/main" count="102" uniqueCount="89">
  <si>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</si>
  <si>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</si>
  <si>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</si>
  <si>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</si>
  <si>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</si>
  <si>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</si>
  <si>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</si>
  <si>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</si>
  <si>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PROVIZIJA UPRAVE ZA TREZOR</t>
  </si>
  <si>
    <t>21.02.2024.</t>
  </si>
  <si>
    <t>NIS GAZPROM NEFT AD NOVI SAD</t>
  </si>
  <si>
    <t>KNEŽEVIĆ-PETROL</t>
  </si>
  <si>
    <t>DOM ZDRAVLJA VLASOTINCE</t>
  </si>
  <si>
    <t>ECOTRADE BG DOO NIŠ</t>
  </si>
  <si>
    <t>MABO DOO LESKOVAC</t>
  </si>
  <si>
    <t>INPHARM  CO DOO BEOGRAD</t>
  </si>
  <si>
    <t>GROSIS DOO NIŠ</t>
  </si>
  <si>
    <t>BEOHEM-3 DOO</t>
  </si>
  <si>
    <t>FLORA KOMERC DOO GORNJI MILANOVAC</t>
  </si>
  <si>
    <t>PROMEDIA DOO KIKINDA</t>
  </si>
  <si>
    <t>NATALY DROGERIJA TR NIŠ</t>
  </si>
  <si>
    <t>B.BRAUN ADRIA RSRB DOO BEOGRAD</t>
  </si>
  <si>
    <t>MESSER TEHNOGAS AD BEOGRAD</t>
  </si>
  <si>
    <t>DIAHEM GRAMIM</t>
  </si>
  <si>
    <t>22.02.2024.</t>
  </si>
  <si>
    <t>IZVOD  BR. 40</t>
  </si>
  <si>
    <t>ENERGENTI U SZ -VARIJABILNI DEO IV KVARTAL 2023 - V32</t>
  </si>
  <si>
    <t>MATERIJALNI I OSTALI TROŠKOVI  SZ - VARIJABILNI DEO IV KVARTAL - V33</t>
  </si>
  <si>
    <t>BIGZ OFFICE GROUP doo</t>
  </si>
  <si>
    <t>BL VISION EXPERTS</t>
  </si>
  <si>
    <t>IBREA DOO</t>
  </si>
  <si>
    <t>VERA HOME CENTAR D.O.O.</t>
  </si>
  <si>
    <t>MEDISAL DOO BEOGRAD</t>
  </si>
  <si>
    <t>POLIPRODUKT ZTR LESKOVAC</t>
  </si>
  <si>
    <t>VINTEC DOO, BEOGRAD</t>
  </si>
  <si>
    <t>DUNAVPLAST KORP DOO INĐIJA</t>
  </si>
  <si>
    <t>EUROMEDICINA DOO NOVI SAD</t>
  </si>
  <si>
    <t>MEDIPRO MPM DOO BEOGRAD</t>
  </si>
  <si>
    <t>GALEN FOKUS DOO BEOGRAD</t>
  </si>
  <si>
    <t>GRAFIKA GALEB D.O.O.</t>
  </si>
  <si>
    <t>OLYMPUS CZECH GROUP S.R.O</t>
  </si>
  <si>
    <t>AGO SERVIS LESKOVAC</t>
  </si>
  <si>
    <t>INSTITUT ZA MEDICINU RADA SRBIJE "DR DRAGOMIR KARA</t>
  </si>
  <si>
    <t>ELEKTROGRADNJA PETKOVIĆ</t>
  </si>
  <si>
    <t>EL-TRA SERVISI DOO BEOGRAD</t>
  </si>
  <si>
    <t>LE MEDIK PERICA MILIĆ PR SERVIS</t>
  </si>
  <si>
    <t>MEDICINSKI FAKULTET NIŠ</t>
  </si>
  <si>
    <t>AVENIJA MBNS1</t>
  </si>
  <si>
    <t>KOMUNALAC JKP LESKOVAC</t>
  </si>
  <si>
    <t>EHOMED NIŠ</t>
  </si>
  <si>
    <t>ENERGO-TIPPO DOO BEOGRAD</t>
  </si>
  <si>
    <t>PWW.-LESKOVAC DOO LESKOVAC</t>
  </si>
  <si>
    <t>NEW BANCOM DOO LESKOVAC</t>
  </si>
  <si>
    <t>ALDIST TP DOO LESKOVAC</t>
  </si>
  <si>
    <t>ELECTRO MEDICA</t>
  </si>
  <si>
    <t>BELKOM LIFTOVI DOO NIŠ</t>
  </si>
  <si>
    <t>UNIVERZITET U BEOGRADU FARMACEUTSKI FAKULTET</t>
  </si>
  <si>
    <t>JKP VODOVOD LESKOVAC</t>
  </si>
  <si>
    <t>SANITETSKI I MEDICINSKI MATERIJAL  SZ - VARIJABILNI DEO IV KVARTAL - V31</t>
  </si>
  <si>
    <t>PREMIUM SURGICAL COMPANY DOO BEOGRAD</t>
  </si>
  <si>
    <t>MAKLER DOO BEOGRAD</t>
  </si>
  <si>
    <t>BIOGNOST S DOO BEOGRAD</t>
  </si>
  <si>
    <t>MEDTRONIC SRBIJA</t>
  </si>
  <si>
    <t>MS GLOBALMEDIC TRADE</t>
  </si>
  <si>
    <t>METRECO DOO NIŠ</t>
  </si>
  <si>
    <t>Deconta Pro</t>
  </si>
  <si>
    <t>SHIMADZU DOO BEOGRAD-NOVI BEOGRAD</t>
  </si>
  <si>
    <t>MEDICINA MILOŠEVIĆ DOO PREDUZEĆE ZA PROMET I USLUG</t>
  </si>
  <si>
    <t>TREN DOO NIŠ</t>
  </si>
  <si>
    <t>GOSPER  DOO BEOGRAD</t>
  </si>
  <si>
    <t>WELLCARE DOO</t>
  </si>
  <si>
    <t>AKO MED DOO BEOGRAD</t>
  </si>
  <si>
    <t>BEOLASER DOO BEOGRAD</t>
  </si>
  <si>
    <t>SINOFARM DOO</t>
  </si>
  <si>
    <t>NEFASER MEDICAL DOO</t>
  </si>
  <si>
    <t>MATERIJALNI I OSTALI TROŠKOVI 07E I 07F</t>
  </si>
  <si>
    <t>TRIGLAV OSIGURANJE ADO BEOGRAD</t>
  </si>
  <si>
    <t>VINČA INSTIT.ZA NUK.NAUKE-ZAŠTITA</t>
  </si>
  <si>
    <t>ZAVOD ZA JAVNO ZDRAVLJE LESKOVAC</t>
  </si>
  <si>
    <t>TAURUNUM MED ACTIVE  SZR</t>
  </si>
  <si>
    <t>AUTOMEHANIČARSKA RADNJA  STOJILJKOVIĆ M</t>
  </si>
  <si>
    <t>TELEKOM SRBIJA AD BEOGRAD</t>
  </si>
  <si>
    <t>DUNAV OSIGURANJE ADO</t>
  </si>
  <si>
    <t>VULKANI LESKOVAC</t>
  </si>
  <si>
    <t>DNEVNICE 12- 2023 SANITETSKI PREVOZ DOPUNA</t>
  </si>
  <si>
    <t>DNEVNICE 01-2024 SANITETSKI PREVOZ</t>
  </si>
  <si>
    <t>DNEVNICE 01-2024 OSTALI IZVOR 17</t>
  </si>
  <si>
    <t>PARTICIPACIJA IZVOR 24</t>
  </si>
  <si>
    <t>UNIKREDIT BANKA - POVRAĆAJ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</si>
</sst>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10" xfId="0" applyFont="1" applyBorder="1"/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  <xf numFmtId="0" fontId="47" fillId="0" borderId="16" xfId="0" applyFont="1" applyBorder="1"/>
    <xf numFmtId="4" fontId="47" fillId="0" borderId="17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3"/>
  <sheetViews>
    <sheetView tabSelected="1" workbookViewId="0">
      <selection activeCell="B12" sqref="B1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24</v>
      </c>
    </row>
    <row r="6" spans="1:3" x14ac:dyDescent="0.25">
      <c r="A6" s="1" t="s">
        <v>25</v>
      </c>
    </row>
    <row r="7" spans="1:3" x14ac:dyDescent="0.25">
      <c r="A7" s="4" t="s">
        <v>1</v>
      </c>
      <c r="B7" s="4" t="s">
        <v>24</v>
      </c>
      <c r="C7" s="6">
        <v>607578.74</v>
      </c>
    </row>
    <row r="8" spans="1:3" x14ac:dyDescent="0.25">
      <c r="A8" s="4" t="s">
        <v>2</v>
      </c>
      <c r="B8" s="4" t="s">
        <v>9</v>
      </c>
      <c r="C8" s="6">
        <v>20513288.190000001</v>
      </c>
    </row>
    <row r="9" spans="1:3" x14ac:dyDescent="0.25">
      <c r="A9" s="4" t="s">
        <v>5</v>
      </c>
      <c r="B9" s="4" t="s">
        <v>24</v>
      </c>
      <c r="C9" s="5">
        <v>3644</v>
      </c>
    </row>
    <row r="10" spans="1:3" x14ac:dyDescent="0.25">
      <c r="A10" s="4" t="s">
        <v>6</v>
      </c>
      <c r="B10" s="4" t="s">
        <v>24</v>
      </c>
      <c r="C10" s="5">
        <v>19909353.449999999</v>
      </c>
    </row>
    <row r="11" spans="1:3" x14ac:dyDescent="0.25">
      <c r="B11" s="4" t="s">
        <v>24</v>
      </c>
      <c r="C11" s="7">
        <f>C8+C9-C10</f>
        <v>607578.74000000209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22.02.2024.</v>
      </c>
      <c r="C14" s="7"/>
    </row>
    <row r="15" spans="1:3" x14ac:dyDescent="0.25">
      <c r="B15" s="4"/>
      <c r="C15" s="5"/>
    </row>
    <row r="16" spans="1:3" s="1" customFormat="1" x14ac:dyDescent="0.25">
      <c r="A16" s="9" t="s">
        <v>26</v>
      </c>
      <c r="B16" s="14">
        <v>6972225.1599999992</v>
      </c>
      <c r="C16" s="12"/>
    </row>
    <row r="17" spans="1:3" x14ac:dyDescent="0.25">
      <c r="A17" s="15" t="s">
        <v>10</v>
      </c>
      <c r="B17" s="16">
        <v>1066557.79</v>
      </c>
    </row>
    <row r="18" spans="1:3" x14ac:dyDescent="0.25">
      <c r="A18" s="15" t="s">
        <v>11</v>
      </c>
      <c r="B18" s="16">
        <v>5544668.3099999996</v>
      </c>
    </row>
    <row r="19" spans="1:3" x14ac:dyDescent="0.25">
      <c r="A19" s="10" t="s">
        <v>12</v>
      </c>
      <c r="B19" s="11">
        <v>360999.06</v>
      </c>
    </row>
    <row r="20" spans="1:3" s="1" customFormat="1" x14ac:dyDescent="0.25">
      <c r="A20" s="9" t="s">
        <v>27</v>
      </c>
      <c r="B20" s="14">
        <v>6438407.7999999998</v>
      </c>
      <c r="C20" s="12"/>
    </row>
    <row r="21" spans="1:3" x14ac:dyDescent="0.25">
      <c r="A21" s="15" t="s">
        <v>28</v>
      </c>
      <c r="B21" s="16">
        <v>313628.40000000002</v>
      </c>
    </row>
    <row r="22" spans="1:3" x14ac:dyDescent="0.25">
      <c r="A22" s="15" t="s">
        <v>29</v>
      </c>
      <c r="B22" s="16">
        <v>758729.28</v>
      </c>
    </row>
    <row r="23" spans="1:3" x14ac:dyDescent="0.25">
      <c r="A23" s="15" t="s">
        <v>30</v>
      </c>
      <c r="B23" s="16">
        <v>237708.17</v>
      </c>
    </row>
    <row r="24" spans="1:3" x14ac:dyDescent="0.25">
      <c r="A24" s="15" t="s">
        <v>31</v>
      </c>
      <c r="B24" s="16">
        <v>73009.72</v>
      </c>
    </row>
    <row r="25" spans="1:3" x14ac:dyDescent="0.25">
      <c r="A25" s="15" t="s">
        <v>32</v>
      </c>
      <c r="B25" s="16">
        <v>69493.2</v>
      </c>
    </row>
    <row r="26" spans="1:3" x14ac:dyDescent="0.25">
      <c r="A26" s="15" t="s">
        <v>33</v>
      </c>
      <c r="B26" s="16">
        <v>96454.85</v>
      </c>
    </row>
    <row r="27" spans="1:3" x14ac:dyDescent="0.25">
      <c r="A27" s="15" t="s">
        <v>34</v>
      </c>
      <c r="B27" s="16">
        <v>85680</v>
      </c>
    </row>
    <row r="28" spans="1:3" x14ac:dyDescent="0.25">
      <c r="A28" s="15" t="s">
        <v>35</v>
      </c>
      <c r="B28" s="16">
        <v>203472</v>
      </c>
    </row>
    <row r="29" spans="1:3" x14ac:dyDescent="0.25">
      <c r="A29" s="15" t="s">
        <v>20</v>
      </c>
      <c r="B29" s="16">
        <v>307683.8</v>
      </c>
    </row>
    <row r="30" spans="1:3" x14ac:dyDescent="0.25">
      <c r="A30" s="15" t="s">
        <v>36</v>
      </c>
      <c r="B30" s="16">
        <v>64800</v>
      </c>
    </row>
    <row r="31" spans="1:3" x14ac:dyDescent="0.25">
      <c r="A31" s="15" t="s">
        <v>37</v>
      </c>
      <c r="B31" s="16">
        <v>44085.599999999999</v>
      </c>
    </row>
    <row r="32" spans="1:3" x14ac:dyDescent="0.25">
      <c r="A32" s="15" t="s">
        <v>38</v>
      </c>
      <c r="B32" s="16">
        <v>203160</v>
      </c>
    </row>
    <row r="33" spans="1:2" x14ac:dyDescent="0.25">
      <c r="A33" s="15" t="s">
        <v>39</v>
      </c>
      <c r="B33" s="16">
        <v>153360</v>
      </c>
    </row>
    <row r="34" spans="1:2" x14ac:dyDescent="0.25">
      <c r="A34" s="15" t="s">
        <v>40</v>
      </c>
      <c r="B34" s="16">
        <v>109584.83</v>
      </c>
    </row>
    <row r="35" spans="1:2" x14ac:dyDescent="0.25">
      <c r="A35" s="15" t="s">
        <v>41</v>
      </c>
      <c r="B35" s="16">
        <v>156636</v>
      </c>
    </row>
    <row r="36" spans="1:2" x14ac:dyDescent="0.25">
      <c r="A36" s="15" t="s">
        <v>42</v>
      </c>
      <c r="B36" s="16">
        <v>347500</v>
      </c>
    </row>
    <row r="37" spans="1:2" x14ac:dyDescent="0.25">
      <c r="A37" s="15" t="s">
        <v>43</v>
      </c>
      <c r="B37" s="16">
        <v>45480</v>
      </c>
    </row>
    <row r="38" spans="1:2" x14ac:dyDescent="0.25">
      <c r="A38" s="15" t="s">
        <v>44</v>
      </c>
      <c r="B38" s="16">
        <v>100000</v>
      </c>
    </row>
    <row r="39" spans="1:2" x14ac:dyDescent="0.25">
      <c r="A39" s="15" t="s">
        <v>45</v>
      </c>
      <c r="B39" s="16">
        <v>72590</v>
      </c>
    </row>
    <row r="40" spans="1:2" x14ac:dyDescent="0.25">
      <c r="A40" s="15" t="s">
        <v>46</v>
      </c>
      <c r="B40" s="16">
        <v>28750</v>
      </c>
    </row>
    <row r="41" spans="1:2" x14ac:dyDescent="0.25">
      <c r="A41" s="15" t="s">
        <v>47</v>
      </c>
      <c r="B41" s="16">
        <v>31760</v>
      </c>
    </row>
    <row r="42" spans="1:2" x14ac:dyDescent="0.25">
      <c r="A42" s="15" t="s">
        <v>48</v>
      </c>
      <c r="B42" s="16">
        <v>201715.3</v>
      </c>
    </row>
    <row r="43" spans="1:2" x14ac:dyDescent="0.25">
      <c r="A43" s="15" t="s">
        <v>49</v>
      </c>
      <c r="B43" s="16">
        <v>154468.13</v>
      </c>
    </row>
    <row r="44" spans="1:2" x14ac:dyDescent="0.25">
      <c r="A44" s="15" t="s">
        <v>50</v>
      </c>
      <c r="B44" s="16">
        <v>275042.43</v>
      </c>
    </row>
    <row r="45" spans="1:2" x14ac:dyDescent="0.25">
      <c r="A45" s="15" t="s">
        <v>51</v>
      </c>
      <c r="B45" s="16">
        <v>1197734.8</v>
      </c>
    </row>
    <row r="46" spans="1:2" x14ac:dyDescent="0.25">
      <c r="A46" s="15" t="s">
        <v>52</v>
      </c>
      <c r="B46" s="16">
        <v>25800</v>
      </c>
    </row>
    <row r="47" spans="1:2" x14ac:dyDescent="0.25">
      <c r="A47" s="15" t="s">
        <v>53</v>
      </c>
      <c r="B47" s="16">
        <v>4000</v>
      </c>
    </row>
    <row r="48" spans="1:2" x14ac:dyDescent="0.25">
      <c r="A48" s="15" t="s">
        <v>37</v>
      </c>
      <c r="B48" s="16">
        <v>66967.320000000007</v>
      </c>
    </row>
    <row r="49" spans="1:3" x14ac:dyDescent="0.25">
      <c r="A49" s="15" t="s">
        <v>54</v>
      </c>
      <c r="B49" s="16">
        <v>292663.92</v>
      </c>
    </row>
    <row r="50" spans="1:3" x14ac:dyDescent="0.25">
      <c r="A50" s="15" t="s">
        <v>55</v>
      </c>
      <c r="B50" s="16">
        <v>526014</v>
      </c>
    </row>
    <row r="51" spans="1:3" x14ac:dyDescent="0.25">
      <c r="A51" s="15" t="s">
        <v>56</v>
      </c>
      <c r="B51" s="16">
        <v>70000</v>
      </c>
    </row>
    <row r="52" spans="1:3" x14ac:dyDescent="0.25">
      <c r="A52" s="15" t="s">
        <v>40</v>
      </c>
      <c r="B52" s="16">
        <v>78436.03</v>
      </c>
    </row>
    <row r="53" spans="1:3" x14ac:dyDescent="0.25">
      <c r="A53" s="10" t="s">
        <v>57</v>
      </c>
      <c r="B53" s="11">
        <v>42000.02</v>
      </c>
    </row>
    <row r="54" spans="1:3" s="1" customFormat="1" x14ac:dyDescent="0.25">
      <c r="A54" s="9" t="s">
        <v>58</v>
      </c>
      <c r="B54" s="14">
        <v>3557177.8999999994</v>
      </c>
      <c r="C54" s="12"/>
    </row>
    <row r="55" spans="1:3" x14ac:dyDescent="0.25">
      <c r="A55" s="15" t="s">
        <v>15</v>
      </c>
      <c r="B55" s="16">
        <v>39916.800000000003</v>
      </c>
    </row>
    <row r="56" spans="1:3" x14ac:dyDescent="0.25">
      <c r="A56" s="15" t="s">
        <v>16</v>
      </c>
      <c r="B56" s="16">
        <v>270680</v>
      </c>
    </row>
    <row r="57" spans="1:3" x14ac:dyDescent="0.25">
      <c r="A57" s="15" t="s">
        <v>17</v>
      </c>
      <c r="B57" s="16">
        <v>44880</v>
      </c>
    </row>
    <row r="58" spans="1:3" x14ac:dyDescent="0.25">
      <c r="A58" s="15" t="s">
        <v>59</v>
      </c>
      <c r="B58" s="16">
        <v>58923</v>
      </c>
    </row>
    <row r="59" spans="1:3" x14ac:dyDescent="0.25">
      <c r="A59" s="15" t="s">
        <v>60</v>
      </c>
      <c r="B59" s="16">
        <v>328878</v>
      </c>
    </row>
    <row r="60" spans="1:3" x14ac:dyDescent="0.25">
      <c r="A60" s="15" t="s">
        <v>61</v>
      </c>
      <c r="B60" s="16">
        <v>226308</v>
      </c>
    </row>
    <row r="61" spans="1:3" x14ac:dyDescent="0.25">
      <c r="A61" s="15" t="s">
        <v>18</v>
      </c>
      <c r="B61" s="16">
        <v>17784</v>
      </c>
    </row>
    <row r="62" spans="1:3" x14ac:dyDescent="0.25">
      <c r="A62" s="15" t="s">
        <v>19</v>
      </c>
      <c r="B62" s="16">
        <v>26880</v>
      </c>
    </row>
    <row r="63" spans="1:3" x14ac:dyDescent="0.25">
      <c r="A63" s="15" t="s">
        <v>62</v>
      </c>
      <c r="B63" s="16">
        <v>36946.800000000003</v>
      </c>
    </row>
    <row r="64" spans="1:3" x14ac:dyDescent="0.25">
      <c r="A64" s="15" t="s">
        <v>63</v>
      </c>
      <c r="B64" s="16">
        <v>38208</v>
      </c>
    </row>
    <row r="65" spans="1:2" x14ac:dyDescent="0.25">
      <c r="A65" s="15" t="s">
        <v>13</v>
      </c>
      <c r="B65" s="16">
        <v>1800</v>
      </c>
    </row>
    <row r="66" spans="1:2" x14ac:dyDescent="0.25">
      <c r="A66" s="15" t="s">
        <v>35</v>
      </c>
      <c r="B66" s="16">
        <v>134400</v>
      </c>
    </row>
    <row r="67" spans="1:2" x14ac:dyDescent="0.25">
      <c r="A67" s="15" t="s">
        <v>64</v>
      </c>
      <c r="B67" s="16">
        <v>33516</v>
      </c>
    </row>
    <row r="68" spans="1:2" x14ac:dyDescent="0.25">
      <c r="A68" s="15" t="s">
        <v>65</v>
      </c>
      <c r="B68" s="16">
        <v>71280</v>
      </c>
    </row>
    <row r="69" spans="1:2" x14ac:dyDescent="0.25">
      <c r="A69" s="15" t="s">
        <v>66</v>
      </c>
      <c r="B69" s="16">
        <v>75480</v>
      </c>
    </row>
    <row r="70" spans="1:2" x14ac:dyDescent="0.25">
      <c r="A70" s="15" t="s">
        <v>21</v>
      </c>
      <c r="B70" s="16">
        <v>347752.9</v>
      </c>
    </row>
    <row r="71" spans="1:2" x14ac:dyDescent="0.25">
      <c r="A71" s="15" t="s">
        <v>67</v>
      </c>
      <c r="B71" s="16">
        <v>6540</v>
      </c>
    </row>
    <row r="72" spans="1:2" x14ac:dyDescent="0.25">
      <c r="A72" s="15" t="s">
        <v>68</v>
      </c>
      <c r="B72" s="16">
        <v>72765</v>
      </c>
    </row>
    <row r="73" spans="1:2" x14ac:dyDescent="0.25">
      <c r="A73" s="15" t="s">
        <v>37</v>
      </c>
      <c r="B73" s="16">
        <v>170500</v>
      </c>
    </row>
    <row r="74" spans="1:2" x14ac:dyDescent="0.25">
      <c r="A74" s="15" t="s">
        <v>38</v>
      </c>
      <c r="B74" s="16">
        <v>172560</v>
      </c>
    </row>
    <row r="75" spans="1:2" x14ac:dyDescent="0.25">
      <c r="A75" s="15" t="s">
        <v>22</v>
      </c>
      <c r="B75" s="16">
        <v>16070.4</v>
      </c>
    </row>
    <row r="76" spans="1:2" x14ac:dyDescent="0.25">
      <c r="A76" s="15" t="s">
        <v>69</v>
      </c>
      <c r="B76" s="16">
        <v>174840</v>
      </c>
    </row>
    <row r="77" spans="1:2" x14ac:dyDescent="0.25">
      <c r="A77" s="15" t="s">
        <v>70</v>
      </c>
      <c r="B77" s="16">
        <v>214880</v>
      </c>
    </row>
    <row r="78" spans="1:2" x14ac:dyDescent="0.25">
      <c r="A78" s="15" t="s">
        <v>71</v>
      </c>
      <c r="B78" s="16">
        <v>14968.8</v>
      </c>
    </row>
    <row r="79" spans="1:2" x14ac:dyDescent="0.25">
      <c r="A79" s="15" t="s">
        <v>72</v>
      </c>
      <c r="B79" s="16">
        <v>371269.8</v>
      </c>
    </row>
    <row r="80" spans="1:2" x14ac:dyDescent="0.25">
      <c r="A80" s="15" t="s">
        <v>73</v>
      </c>
      <c r="B80" s="16">
        <v>153446.39999999999</v>
      </c>
    </row>
    <row r="81" spans="1:3" x14ac:dyDescent="0.25">
      <c r="A81" s="15" t="s">
        <v>23</v>
      </c>
      <c r="B81" s="16">
        <v>25896</v>
      </c>
    </row>
    <row r="82" spans="1:3" x14ac:dyDescent="0.25">
      <c r="A82" s="15" t="s">
        <v>20</v>
      </c>
      <c r="B82" s="16">
        <v>4464</v>
      </c>
    </row>
    <row r="83" spans="1:3" x14ac:dyDescent="0.25">
      <c r="A83" s="15" t="s">
        <v>16</v>
      </c>
      <c r="B83" s="16">
        <v>371144</v>
      </c>
    </row>
    <row r="84" spans="1:3" x14ac:dyDescent="0.25">
      <c r="A84" s="15" t="s">
        <v>14</v>
      </c>
      <c r="B84" s="16">
        <v>14400</v>
      </c>
    </row>
    <row r="85" spans="1:3" x14ac:dyDescent="0.25">
      <c r="A85" s="10" t="s">
        <v>74</v>
      </c>
      <c r="B85" s="11">
        <v>19800</v>
      </c>
    </row>
    <row r="86" spans="1:3" s="1" customFormat="1" x14ac:dyDescent="0.25">
      <c r="A86" s="9" t="s">
        <v>75</v>
      </c>
      <c r="B86" s="14">
        <f>SUM(B87:B99)</f>
        <v>2786917.49</v>
      </c>
      <c r="C86" s="12"/>
    </row>
    <row r="87" spans="1:3" x14ac:dyDescent="0.25">
      <c r="A87" s="15" t="s">
        <v>76</v>
      </c>
      <c r="B87" s="16">
        <v>32610</v>
      </c>
    </row>
    <row r="88" spans="1:3" x14ac:dyDescent="0.25">
      <c r="A88" s="15" t="s">
        <v>77</v>
      </c>
      <c r="B88" s="16">
        <v>91800</v>
      </c>
    </row>
    <row r="89" spans="1:3" x14ac:dyDescent="0.25">
      <c r="A89" s="15" t="s">
        <v>78</v>
      </c>
      <c r="B89" s="16">
        <v>119180</v>
      </c>
    </row>
    <row r="90" spans="1:3" x14ac:dyDescent="0.25">
      <c r="A90" s="15" t="s">
        <v>79</v>
      </c>
      <c r="B90" s="16">
        <v>200000</v>
      </c>
    </row>
    <row r="91" spans="1:3" x14ac:dyDescent="0.25">
      <c r="A91" s="15" t="s">
        <v>57</v>
      </c>
      <c r="B91" s="16">
        <v>811903.85</v>
      </c>
    </row>
    <row r="92" spans="1:3" x14ac:dyDescent="0.25">
      <c r="A92" s="15" t="s">
        <v>80</v>
      </c>
      <c r="B92" s="16">
        <v>44500</v>
      </c>
    </row>
    <row r="93" spans="1:3" x14ac:dyDescent="0.25">
      <c r="A93" s="15" t="s">
        <v>81</v>
      </c>
      <c r="B93" s="16">
        <v>318775.38</v>
      </c>
    </row>
    <row r="94" spans="1:3" x14ac:dyDescent="0.25">
      <c r="A94" s="15" t="s">
        <v>82</v>
      </c>
      <c r="B94" s="16">
        <v>951202.8</v>
      </c>
    </row>
    <row r="95" spans="1:3" x14ac:dyDescent="0.25">
      <c r="A95" s="15" t="s">
        <v>83</v>
      </c>
      <c r="B95" s="16">
        <v>7300</v>
      </c>
    </row>
    <row r="96" spans="1:3" x14ac:dyDescent="0.25">
      <c r="A96" s="15" t="s">
        <v>8</v>
      </c>
      <c r="B96" s="16">
        <f>13804.39+20+6</f>
        <v>13830.39</v>
      </c>
    </row>
    <row r="97" spans="1:3" x14ac:dyDescent="0.25">
      <c r="A97" s="15" t="s">
        <v>84</v>
      </c>
      <c r="B97" s="16">
        <v>13054.34</v>
      </c>
    </row>
    <row r="98" spans="1:3" x14ac:dyDescent="0.25">
      <c r="A98" s="15" t="s">
        <v>85</v>
      </c>
      <c r="B98" s="16">
        <v>150124.89000000001</v>
      </c>
    </row>
    <row r="99" spans="1:3" x14ac:dyDescent="0.25">
      <c r="A99" s="10" t="s">
        <v>86</v>
      </c>
      <c r="B99" s="11">
        <v>32635.84</v>
      </c>
    </row>
    <row r="100" spans="1:3" s="1" customFormat="1" x14ac:dyDescent="0.25">
      <c r="A100" s="9" t="s">
        <v>87</v>
      </c>
      <c r="B100" s="14">
        <v>146625.1</v>
      </c>
      <c r="C100" s="12"/>
    </row>
    <row r="101" spans="1:3" x14ac:dyDescent="0.25">
      <c r="A101" s="10" t="s">
        <v>57</v>
      </c>
      <c r="B101" s="11">
        <v>146625.1</v>
      </c>
    </row>
    <row r="102" spans="1:3" s="1" customFormat="1" x14ac:dyDescent="0.25">
      <c r="A102" s="17" t="s">
        <v>88</v>
      </c>
      <c r="B102" s="18">
        <v>8000</v>
      </c>
      <c r="C102" s="12"/>
    </row>
    <row r="103" spans="1:3" x14ac:dyDescent="0.25">
      <c r="B103" s="13">
        <f>B102+B100+B86+B54+B20+B16</f>
        <v>19909353.449999999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2024-03-04T07:12:02Z</dcterms:modified>
</cp:coreProperties>
</file>